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c\Desktop\Resultados\2002\"/>
    </mc:Choice>
  </mc:AlternateContent>
  <bookViews>
    <workbookView xWindow="0" yWindow="0" windowWidth="24000" windowHeight="9600"/>
  </bookViews>
  <sheets>
    <sheet name="DISTRI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O22" i="1"/>
  <c r="R22" i="1" s="1"/>
  <c r="T21" i="1"/>
  <c r="O21" i="1"/>
  <c r="R21" i="1" s="1"/>
  <c r="O20" i="1"/>
  <c r="R20" i="1" s="1"/>
  <c r="O19" i="1"/>
  <c r="R19" i="1" s="1"/>
  <c r="O18" i="1"/>
  <c r="R18" i="1" s="1"/>
  <c r="O17" i="1"/>
  <c r="R17" i="1" s="1"/>
  <c r="O16" i="1"/>
  <c r="R16" i="1" s="1"/>
  <c r="O15" i="1"/>
  <c r="R15" i="1" s="1"/>
  <c r="O14" i="1"/>
  <c r="R14" i="1" s="1"/>
  <c r="T13" i="1"/>
  <c r="O13" i="1"/>
  <c r="R13" i="1" s="1"/>
  <c r="T12" i="1"/>
  <c r="O12" i="1"/>
  <c r="R12" i="1" s="1"/>
  <c r="T11" i="1"/>
  <c r="R11" i="1"/>
  <c r="O11" i="1"/>
  <c r="T10" i="1"/>
  <c r="O10" i="1"/>
  <c r="R10" i="1" s="1"/>
  <c r="T9" i="1"/>
  <c r="T23" i="1" s="1"/>
  <c r="O9" i="1"/>
  <c r="R9" i="1" s="1"/>
  <c r="O8" i="1"/>
  <c r="R8" i="1" s="1"/>
  <c r="O7" i="1"/>
  <c r="R7" i="1" s="1"/>
  <c r="O6" i="1"/>
  <c r="R6" i="1" s="1"/>
  <c r="O5" i="1"/>
  <c r="R5" i="1" s="1"/>
  <c r="O4" i="1"/>
  <c r="R4" i="1" s="1"/>
  <c r="O3" i="1"/>
  <c r="O23" i="1" l="1"/>
  <c r="O24" i="1" s="1"/>
  <c r="R3" i="1"/>
  <c r="R23" i="1" s="1"/>
</calcChain>
</file>

<file path=xl/sharedStrings.xml><?xml version="1.0" encoding="utf-8"?>
<sst xmlns="http://schemas.openxmlformats.org/spreadsheetml/2006/main" count="49" uniqueCount="43">
  <si>
    <t>NO.</t>
  </si>
  <si>
    <t>DISTRITO</t>
  </si>
  <si>
    <t>L. NOM</t>
  </si>
  <si>
    <t>P.A.N</t>
  </si>
  <si>
    <t>P.R.I.</t>
  </si>
  <si>
    <t>P.R.D.</t>
  </si>
  <si>
    <t>P.T.</t>
  </si>
  <si>
    <t>P.V.E.M</t>
  </si>
  <si>
    <t>P.U.D.C.</t>
  </si>
  <si>
    <t>P.C.C.</t>
  </si>
  <si>
    <t>P.L.</t>
  </si>
  <si>
    <t>P.C.D.</t>
  </si>
  <si>
    <t>P.A.S.</t>
  </si>
  <si>
    <t>P.S.N.</t>
  </si>
  <si>
    <t>VOTOS VÁLIDOS</t>
  </si>
  <si>
    <t>VOTOS NULOS</t>
  </si>
  <si>
    <t>Cand. Común</t>
  </si>
  <si>
    <t>TOTAL DE VOTACIÓN</t>
  </si>
  <si>
    <t>Partidos</t>
  </si>
  <si>
    <t>Suma de Votos</t>
  </si>
  <si>
    <t>I</t>
  </si>
  <si>
    <t>II</t>
  </si>
  <si>
    <t>III</t>
  </si>
  <si>
    <t>IV</t>
  </si>
  <si>
    <t>V</t>
  </si>
  <si>
    <t>VI</t>
  </si>
  <si>
    <t>VII</t>
  </si>
  <si>
    <t>PRD,UDC,PT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</si>
  <si>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</si>
  <si>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</si>
  <si>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</si>
  <si>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</si>
  <si>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</si>
  <si>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</si>
  <si>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</si>
  <si>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</si>
  <si>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</si>
  <si>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</si>
  <si>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</si>
  <si>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</si>
  <si>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PRD,UDC</t>
  </si>
  <si>
    <t>XX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</si>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</sst>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5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10" fontId="0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0" fontId="6" fillId="0" borderId="0" xfId="1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333375" y="4638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33375" y="4638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7"/>
  <sheetViews>
    <sheetView tabSelected="1" workbookViewId="0">
      <selection activeCell="O27" sqref="O27"/>
    </sheetView>
  </sheetViews>
  <sheetFormatPr baseColWidth="10" defaultRowHeight="15" x14ac:dyDescent="0.25"/>
  <cols>
    <col min="1" max="1" width="5" style="19" customWidth="1"/>
    <col min="2" max="2" width="11.7109375" style="19" customWidth="1"/>
    <col min="3" max="3" width="8.85546875" style="19" bestFit="1" customWidth="1"/>
    <col min="4" max="5" width="7.42578125" style="20" bestFit="1" customWidth="1"/>
    <col min="6" max="8" width="6.42578125" style="20" customWidth="1"/>
    <col min="9" max="9" width="7.5703125" style="20" customWidth="1"/>
    <col min="10" max="14" width="6.42578125" style="20" customWidth="1"/>
    <col min="15" max="16" width="8" style="8" customWidth="1"/>
    <col min="17" max="17" width="7.140625" style="8" customWidth="1"/>
    <col min="18" max="18" width="9.140625" style="8" customWidth="1"/>
    <col min="19" max="19" width="12.28515625" style="8" customWidth="1"/>
    <col min="20" max="20" width="11.7109375" style="8" customWidth="1"/>
    <col min="21" max="106" width="11.42578125" style="8"/>
    <col min="107" max="142" width="11.42578125" style="19"/>
    <col min="257" max="257" width="5" customWidth="1"/>
    <col min="258" max="258" width="7.5703125" customWidth="1"/>
    <col min="259" max="259" width="8.85546875" bestFit="1" customWidth="1"/>
    <col min="260" max="261" width="7.42578125" bestFit="1" customWidth="1"/>
    <col min="262" max="264" width="6.42578125" customWidth="1"/>
    <col min="265" max="265" width="7.5703125" customWidth="1"/>
    <col min="266" max="270" width="6.42578125" customWidth="1"/>
    <col min="271" max="272" width="8" customWidth="1"/>
    <col min="273" max="273" width="7.140625" customWidth="1"/>
    <col min="274" max="274" width="9.140625" customWidth="1"/>
    <col min="275" max="275" width="12.28515625" customWidth="1"/>
    <col min="276" max="276" width="11.7109375" customWidth="1"/>
    <col min="513" max="513" width="5" customWidth="1"/>
    <col min="514" max="514" width="7.5703125" customWidth="1"/>
    <col min="515" max="515" width="8.85546875" bestFit="1" customWidth="1"/>
    <col min="516" max="517" width="7.42578125" bestFit="1" customWidth="1"/>
    <col min="518" max="520" width="6.42578125" customWidth="1"/>
    <col min="521" max="521" width="7.5703125" customWidth="1"/>
    <col min="522" max="526" width="6.42578125" customWidth="1"/>
    <col min="527" max="528" width="8" customWidth="1"/>
    <col min="529" max="529" width="7.140625" customWidth="1"/>
    <col min="530" max="530" width="9.140625" customWidth="1"/>
    <col min="531" max="531" width="12.28515625" customWidth="1"/>
    <col min="532" max="532" width="11.7109375" customWidth="1"/>
    <col min="769" max="769" width="5" customWidth="1"/>
    <col min="770" max="770" width="7.5703125" customWidth="1"/>
    <col min="771" max="771" width="8.85546875" bestFit="1" customWidth="1"/>
    <col min="772" max="773" width="7.42578125" bestFit="1" customWidth="1"/>
    <col min="774" max="776" width="6.42578125" customWidth="1"/>
    <col min="777" max="777" width="7.5703125" customWidth="1"/>
    <col min="778" max="782" width="6.42578125" customWidth="1"/>
    <col min="783" max="784" width="8" customWidth="1"/>
    <col min="785" max="785" width="7.140625" customWidth="1"/>
    <col min="786" max="786" width="9.140625" customWidth="1"/>
    <col min="787" max="787" width="12.28515625" customWidth="1"/>
    <col min="788" max="788" width="11.7109375" customWidth="1"/>
    <col min="1025" max="1025" width="5" customWidth="1"/>
    <col min="1026" max="1026" width="7.5703125" customWidth="1"/>
    <col min="1027" max="1027" width="8.85546875" bestFit="1" customWidth="1"/>
    <col min="1028" max="1029" width="7.42578125" bestFit="1" customWidth="1"/>
    <col min="1030" max="1032" width="6.42578125" customWidth="1"/>
    <col min="1033" max="1033" width="7.5703125" customWidth="1"/>
    <col min="1034" max="1038" width="6.42578125" customWidth="1"/>
    <col min="1039" max="1040" width="8" customWidth="1"/>
    <col min="1041" max="1041" width="7.140625" customWidth="1"/>
    <col min="1042" max="1042" width="9.140625" customWidth="1"/>
    <col min="1043" max="1043" width="12.28515625" customWidth="1"/>
    <col min="1044" max="1044" width="11.7109375" customWidth="1"/>
    <col min="1281" max="1281" width="5" customWidth="1"/>
    <col min="1282" max="1282" width="7.5703125" customWidth="1"/>
    <col min="1283" max="1283" width="8.85546875" bestFit="1" customWidth="1"/>
    <col min="1284" max="1285" width="7.42578125" bestFit="1" customWidth="1"/>
    <col min="1286" max="1288" width="6.42578125" customWidth="1"/>
    <col min="1289" max="1289" width="7.5703125" customWidth="1"/>
    <col min="1290" max="1294" width="6.42578125" customWidth="1"/>
    <col min="1295" max="1296" width="8" customWidth="1"/>
    <col min="1297" max="1297" width="7.140625" customWidth="1"/>
    <col min="1298" max="1298" width="9.140625" customWidth="1"/>
    <col min="1299" max="1299" width="12.28515625" customWidth="1"/>
    <col min="1300" max="1300" width="11.7109375" customWidth="1"/>
    <col min="1537" max="1537" width="5" customWidth="1"/>
    <col min="1538" max="1538" width="7.5703125" customWidth="1"/>
    <col min="1539" max="1539" width="8.85546875" bestFit="1" customWidth="1"/>
    <col min="1540" max="1541" width="7.42578125" bestFit="1" customWidth="1"/>
    <col min="1542" max="1544" width="6.42578125" customWidth="1"/>
    <col min="1545" max="1545" width="7.5703125" customWidth="1"/>
    <col min="1546" max="1550" width="6.42578125" customWidth="1"/>
    <col min="1551" max="1552" width="8" customWidth="1"/>
    <col min="1553" max="1553" width="7.140625" customWidth="1"/>
    <col min="1554" max="1554" width="9.140625" customWidth="1"/>
    <col min="1555" max="1555" width="12.28515625" customWidth="1"/>
    <col min="1556" max="1556" width="11.7109375" customWidth="1"/>
    <col min="1793" max="1793" width="5" customWidth="1"/>
    <col min="1794" max="1794" width="7.5703125" customWidth="1"/>
    <col min="1795" max="1795" width="8.85546875" bestFit="1" customWidth="1"/>
    <col min="1796" max="1797" width="7.42578125" bestFit="1" customWidth="1"/>
    <col min="1798" max="1800" width="6.42578125" customWidth="1"/>
    <col min="1801" max="1801" width="7.5703125" customWidth="1"/>
    <col min="1802" max="1806" width="6.42578125" customWidth="1"/>
    <col min="1807" max="1808" width="8" customWidth="1"/>
    <col min="1809" max="1809" width="7.140625" customWidth="1"/>
    <col min="1810" max="1810" width="9.140625" customWidth="1"/>
    <col min="1811" max="1811" width="12.28515625" customWidth="1"/>
    <col min="1812" max="1812" width="11.7109375" customWidth="1"/>
    <col min="2049" max="2049" width="5" customWidth="1"/>
    <col min="2050" max="2050" width="7.5703125" customWidth="1"/>
    <col min="2051" max="2051" width="8.85546875" bestFit="1" customWidth="1"/>
    <col min="2052" max="2053" width="7.42578125" bestFit="1" customWidth="1"/>
    <col min="2054" max="2056" width="6.42578125" customWidth="1"/>
    <col min="2057" max="2057" width="7.5703125" customWidth="1"/>
    <col min="2058" max="2062" width="6.42578125" customWidth="1"/>
    <col min="2063" max="2064" width="8" customWidth="1"/>
    <col min="2065" max="2065" width="7.140625" customWidth="1"/>
    <col min="2066" max="2066" width="9.140625" customWidth="1"/>
    <col min="2067" max="2067" width="12.28515625" customWidth="1"/>
    <col min="2068" max="2068" width="11.7109375" customWidth="1"/>
    <col min="2305" max="2305" width="5" customWidth="1"/>
    <col min="2306" max="2306" width="7.5703125" customWidth="1"/>
    <col min="2307" max="2307" width="8.85546875" bestFit="1" customWidth="1"/>
    <col min="2308" max="2309" width="7.42578125" bestFit="1" customWidth="1"/>
    <col min="2310" max="2312" width="6.42578125" customWidth="1"/>
    <col min="2313" max="2313" width="7.5703125" customWidth="1"/>
    <col min="2314" max="2318" width="6.42578125" customWidth="1"/>
    <col min="2319" max="2320" width="8" customWidth="1"/>
    <col min="2321" max="2321" width="7.140625" customWidth="1"/>
    <col min="2322" max="2322" width="9.140625" customWidth="1"/>
    <col min="2323" max="2323" width="12.28515625" customWidth="1"/>
    <col min="2324" max="2324" width="11.7109375" customWidth="1"/>
    <col min="2561" max="2561" width="5" customWidth="1"/>
    <col min="2562" max="2562" width="7.5703125" customWidth="1"/>
    <col min="2563" max="2563" width="8.85546875" bestFit="1" customWidth="1"/>
    <col min="2564" max="2565" width="7.42578125" bestFit="1" customWidth="1"/>
    <col min="2566" max="2568" width="6.42578125" customWidth="1"/>
    <col min="2569" max="2569" width="7.5703125" customWidth="1"/>
    <col min="2570" max="2574" width="6.42578125" customWidth="1"/>
    <col min="2575" max="2576" width="8" customWidth="1"/>
    <col min="2577" max="2577" width="7.140625" customWidth="1"/>
    <col min="2578" max="2578" width="9.140625" customWidth="1"/>
    <col min="2579" max="2579" width="12.28515625" customWidth="1"/>
    <col min="2580" max="2580" width="11.7109375" customWidth="1"/>
    <col min="2817" max="2817" width="5" customWidth="1"/>
    <col min="2818" max="2818" width="7.5703125" customWidth="1"/>
    <col min="2819" max="2819" width="8.85546875" bestFit="1" customWidth="1"/>
    <col min="2820" max="2821" width="7.42578125" bestFit="1" customWidth="1"/>
    <col min="2822" max="2824" width="6.42578125" customWidth="1"/>
    <col min="2825" max="2825" width="7.5703125" customWidth="1"/>
    <col min="2826" max="2830" width="6.42578125" customWidth="1"/>
    <col min="2831" max="2832" width="8" customWidth="1"/>
    <col min="2833" max="2833" width="7.140625" customWidth="1"/>
    <col min="2834" max="2834" width="9.140625" customWidth="1"/>
    <col min="2835" max="2835" width="12.28515625" customWidth="1"/>
    <col min="2836" max="2836" width="11.7109375" customWidth="1"/>
    <col min="3073" max="3073" width="5" customWidth="1"/>
    <col min="3074" max="3074" width="7.5703125" customWidth="1"/>
    <col min="3075" max="3075" width="8.85546875" bestFit="1" customWidth="1"/>
    <col min="3076" max="3077" width="7.42578125" bestFit="1" customWidth="1"/>
    <col min="3078" max="3080" width="6.42578125" customWidth="1"/>
    <col min="3081" max="3081" width="7.5703125" customWidth="1"/>
    <col min="3082" max="3086" width="6.42578125" customWidth="1"/>
    <col min="3087" max="3088" width="8" customWidth="1"/>
    <col min="3089" max="3089" width="7.140625" customWidth="1"/>
    <col min="3090" max="3090" width="9.140625" customWidth="1"/>
    <col min="3091" max="3091" width="12.28515625" customWidth="1"/>
    <col min="3092" max="3092" width="11.7109375" customWidth="1"/>
    <col min="3329" max="3329" width="5" customWidth="1"/>
    <col min="3330" max="3330" width="7.5703125" customWidth="1"/>
    <col min="3331" max="3331" width="8.85546875" bestFit="1" customWidth="1"/>
    <col min="3332" max="3333" width="7.42578125" bestFit="1" customWidth="1"/>
    <col min="3334" max="3336" width="6.42578125" customWidth="1"/>
    <col min="3337" max="3337" width="7.5703125" customWidth="1"/>
    <col min="3338" max="3342" width="6.42578125" customWidth="1"/>
    <col min="3343" max="3344" width="8" customWidth="1"/>
    <col min="3345" max="3345" width="7.140625" customWidth="1"/>
    <col min="3346" max="3346" width="9.140625" customWidth="1"/>
    <col min="3347" max="3347" width="12.28515625" customWidth="1"/>
    <col min="3348" max="3348" width="11.7109375" customWidth="1"/>
    <col min="3585" max="3585" width="5" customWidth="1"/>
    <col min="3586" max="3586" width="7.5703125" customWidth="1"/>
    <col min="3587" max="3587" width="8.85546875" bestFit="1" customWidth="1"/>
    <col min="3588" max="3589" width="7.42578125" bestFit="1" customWidth="1"/>
    <col min="3590" max="3592" width="6.42578125" customWidth="1"/>
    <col min="3593" max="3593" width="7.5703125" customWidth="1"/>
    <col min="3594" max="3598" width="6.42578125" customWidth="1"/>
    <col min="3599" max="3600" width="8" customWidth="1"/>
    <col min="3601" max="3601" width="7.140625" customWidth="1"/>
    <col min="3602" max="3602" width="9.140625" customWidth="1"/>
    <col min="3603" max="3603" width="12.28515625" customWidth="1"/>
    <col min="3604" max="3604" width="11.7109375" customWidth="1"/>
    <col min="3841" max="3841" width="5" customWidth="1"/>
    <col min="3842" max="3842" width="7.5703125" customWidth="1"/>
    <col min="3843" max="3843" width="8.85546875" bestFit="1" customWidth="1"/>
    <col min="3844" max="3845" width="7.42578125" bestFit="1" customWidth="1"/>
    <col min="3846" max="3848" width="6.42578125" customWidth="1"/>
    <col min="3849" max="3849" width="7.5703125" customWidth="1"/>
    <col min="3850" max="3854" width="6.42578125" customWidth="1"/>
    <col min="3855" max="3856" width="8" customWidth="1"/>
    <col min="3857" max="3857" width="7.140625" customWidth="1"/>
    <col min="3858" max="3858" width="9.140625" customWidth="1"/>
    <col min="3859" max="3859" width="12.28515625" customWidth="1"/>
    <col min="3860" max="3860" width="11.7109375" customWidth="1"/>
    <col min="4097" max="4097" width="5" customWidth="1"/>
    <col min="4098" max="4098" width="7.5703125" customWidth="1"/>
    <col min="4099" max="4099" width="8.85546875" bestFit="1" customWidth="1"/>
    <col min="4100" max="4101" width="7.42578125" bestFit="1" customWidth="1"/>
    <col min="4102" max="4104" width="6.42578125" customWidth="1"/>
    <col min="4105" max="4105" width="7.5703125" customWidth="1"/>
    <col min="4106" max="4110" width="6.42578125" customWidth="1"/>
    <col min="4111" max="4112" width="8" customWidth="1"/>
    <col min="4113" max="4113" width="7.140625" customWidth="1"/>
    <col min="4114" max="4114" width="9.140625" customWidth="1"/>
    <col min="4115" max="4115" width="12.28515625" customWidth="1"/>
    <col min="4116" max="4116" width="11.7109375" customWidth="1"/>
    <col min="4353" max="4353" width="5" customWidth="1"/>
    <col min="4354" max="4354" width="7.5703125" customWidth="1"/>
    <col min="4355" max="4355" width="8.85546875" bestFit="1" customWidth="1"/>
    <col min="4356" max="4357" width="7.42578125" bestFit="1" customWidth="1"/>
    <col min="4358" max="4360" width="6.42578125" customWidth="1"/>
    <col min="4361" max="4361" width="7.5703125" customWidth="1"/>
    <col min="4362" max="4366" width="6.42578125" customWidth="1"/>
    <col min="4367" max="4368" width="8" customWidth="1"/>
    <col min="4369" max="4369" width="7.140625" customWidth="1"/>
    <col min="4370" max="4370" width="9.140625" customWidth="1"/>
    <col min="4371" max="4371" width="12.28515625" customWidth="1"/>
    <col min="4372" max="4372" width="11.7109375" customWidth="1"/>
    <col min="4609" max="4609" width="5" customWidth="1"/>
    <col min="4610" max="4610" width="7.5703125" customWidth="1"/>
    <col min="4611" max="4611" width="8.85546875" bestFit="1" customWidth="1"/>
    <col min="4612" max="4613" width="7.42578125" bestFit="1" customWidth="1"/>
    <col min="4614" max="4616" width="6.42578125" customWidth="1"/>
    <col min="4617" max="4617" width="7.5703125" customWidth="1"/>
    <col min="4618" max="4622" width="6.42578125" customWidth="1"/>
    <col min="4623" max="4624" width="8" customWidth="1"/>
    <col min="4625" max="4625" width="7.140625" customWidth="1"/>
    <col min="4626" max="4626" width="9.140625" customWidth="1"/>
    <col min="4627" max="4627" width="12.28515625" customWidth="1"/>
    <col min="4628" max="4628" width="11.7109375" customWidth="1"/>
    <col min="4865" max="4865" width="5" customWidth="1"/>
    <col min="4866" max="4866" width="7.5703125" customWidth="1"/>
    <col min="4867" max="4867" width="8.85546875" bestFit="1" customWidth="1"/>
    <col min="4868" max="4869" width="7.42578125" bestFit="1" customWidth="1"/>
    <col min="4870" max="4872" width="6.42578125" customWidth="1"/>
    <col min="4873" max="4873" width="7.5703125" customWidth="1"/>
    <col min="4874" max="4878" width="6.42578125" customWidth="1"/>
    <col min="4879" max="4880" width="8" customWidth="1"/>
    <col min="4881" max="4881" width="7.140625" customWidth="1"/>
    <col min="4882" max="4882" width="9.140625" customWidth="1"/>
    <col min="4883" max="4883" width="12.28515625" customWidth="1"/>
    <col min="4884" max="4884" width="11.7109375" customWidth="1"/>
    <col min="5121" max="5121" width="5" customWidth="1"/>
    <col min="5122" max="5122" width="7.5703125" customWidth="1"/>
    <col min="5123" max="5123" width="8.85546875" bestFit="1" customWidth="1"/>
    <col min="5124" max="5125" width="7.42578125" bestFit="1" customWidth="1"/>
    <col min="5126" max="5128" width="6.42578125" customWidth="1"/>
    <col min="5129" max="5129" width="7.5703125" customWidth="1"/>
    <col min="5130" max="5134" width="6.42578125" customWidth="1"/>
    <col min="5135" max="5136" width="8" customWidth="1"/>
    <col min="5137" max="5137" width="7.140625" customWidth="1"/>
    <col min="5138" max="5138" width="9.140625" customWidth="1"/>
    <col min="5139" max="5139" width="12.28515625" customWidth="1"/>
    <col min="5140" max="5140" width="11.7109375" customWidth="1"/>
    <col min="5377" max="5377" width="5" customWidth="1"/>
    <col min="5378" max="5378" width="7.5703125" customWidth="1"/>
    <col min="5379" max="5379" width="8.85546875" bestFit="1" customWidth="1"/>
    <col min="5380" max="5381" width="7.42578125" bestFit="1" customWidth="1"/>
    <col min="5382" max="5384" width="6.42578125" customWidth="1"/>
    <col min="5385" max="5385" width="7.5703125" customWidth="1"/>
    <col min="5386" max="5390" width="6.42578125" customWidth="1"/>
    <col min="5391" max="5392" width="8" customWidth="1"/>
    <col min="5393" max="5393" width="7.140625" customWidth="1"/>
    <col min="5394" max="5394" width="9.140625" customWidth="1"/>
    <col min="5395" max="5395" width="12.28515625" customWidth="1"/>
    <col min="5396" max="5396" width="11.7109375" customWidth="1"/>
    <col min="5633" max="5633" width="5" customWidth="1"/>
    <col min="5634" max="5634" width="7.5703125" customWidth="1"/>
    <col min="5635" max="5635" width="8.85546875" bestFit="1" customWidth="1"/>
    <col min="5636" max="5637" width="7.42578125" bestFit="1" customWidth="1"/>
    <col min="5638" max="5640" width="6.42578125" customWidth="1"/>
    <col min="5641" max="5641" width="7.5703125" customWidth="1"/>
    <col min="5642" max="5646" width="6.42578125" customWidth="1"/>
    <col min="5647" max="5648" width="8" customWidth="1"/>
    <col min="5649" max="5649" width="7.140625" customWidth="1"/>
    <col min="5650" max="5650" width="9.140625" customWidth="1"/>
    <col min="5651" max="5651" width="12.28515625" customWidth="1"/>
    <col min="5652" max="5652" width="11.7109375" customWidth="1"/>
    <col min="5889" max="5889" width="5" customWidth="1"/>
    <col min="5890" max="5890" width="7.5703125" customWidth="1"/>
    <col min="5891" max="5891" width="8.85546875" bestFit="1" customWidth="1"/>
    <col min="5892" max="5893" width="7.42578125" bestFit="1" customWidth="1"/>
    <col min="5894" max="5896" width="6.42578125" customWidth="1"/>
    <col min="5897" max="5897" width="7.5703125" customWidth="1"/>
    <col min="5898" max="5902" width="6.42578125" customWidth="1"/>
    <col min="5903" max="5904" width="8" customWidth="1"/>
    <col min="5905" max="5905" width="7.140625" customWidth="1"/>
    <col min="5906" max="5906" width="9.140625" customWidth="1"/>
    <col min="5907" max="5907" width="12.28515625" customWidth="1"/>
    <col min="5908" max="5908" width="11.7109375" customWidth="1"/>
    <col min="6145" max="6145" width="5" customWidth="1"/>
    <col min="6146" max="6146" width="7.5703125" customWidth="1"/>
    <col min="6147" max="6147" width="8.85546875" bestFit="1" customWidth="1"/>
    <col min="6148" max="6149" width="7.42578125" bestFit="1" customWidth="1"/>
    <col min="6150" max="6152" width="6.42578125" customWidth="1"/>
    <col min="6153" max="6153" width="7.5703125" customWidth="1"/>
    <col min="6154" max="6158" width="6.42578125" customWidth="1"/>
    <col min="6159" max="6160" width="8" customWidth="1"/>
    <col min="6161" max="6161" width="7.140625" customWidth="1"/>
    <col min="6162" max="6162" width="9.140625" customWidth="1"/>
    <col min="6163" max="6163" width="12.28515625" customWidth="1"/>
    <col min="6164" max="6164" width="11.7109375" customWidth="1"/>
    <col min="6401" max="6401" width="5" customWidth="1"/>
    <col min="6402" max="6402" width="7.5703125" customWidth="1"/>
    <col min="6403" max="6403" width="8.85546875" bestFit="1" customWidth="1"/>
    <col min="6404" max="6405" width="7.42578125" bestFit="1" customWidth="1"/>
    <col min="6406" max="6408" width="6.42578125" customWidth="1"/>
    <col min="6409" max="6409" width="7.5703125" customWidth="1"/>
    <col min="6410" max="6414" width="6.42578125" customWidth="1"/>
    <col min="6415" max="6416" width="8" customWidth="1"/>
    <col min="6417" max="6417" width="7.140625" customWidth="1"/>
    <col min="6418" max="6418" width="9.140625" customWidth="1"/>
    <col min="6419" max="6419" width="12.28515625" customWidth="1"/>
    <col min="6420" max="6420" width="11.7109375" customWidth="1"/>
    <col min="6657" max="6657" width="5" customWidth="1"/>
    <col min="6658" max="6658" width="7.5703125" customWidth="1"/>
    <col min="6659" max="6659" width="8.85546875" bestFit="1" customWidth="1"/>
    <col min="6660" max="6661" width="7.42578125" bestFit="1" customWidth="1"/>
    <col min="6662" max="6664" width="6.42578125" customWidth="1"/>
    <col min="6665" max="6665" width="7.5703125" customWidth="1"/>
    <col min="6666" max="6670" width="6.42578125" customWidth="1"/>
    <col min="6671" max="6672" width="8" customWidth="1"/>
    <col min="6673" max="6673" width="7.140625" customWidth="1"/>
    <col min="6674" max="6674" width="9.140625" customWidth="1"/>
    <col min="6675" max="6675" width="12.28515625" customWidth="1"/>
    <col min="6676" max="6676" width="11.7109375" customWidth="1"/>
    <col min="6913" max="6913" width="5" customWidth="1"/>
    <col min="6914" max="6914" width="7.5703125" customWidth="1"/>
    <col min="6915" max="6915" width="8.85546875" bestFit="1" customWidth="1"/>
    <col min="6916" max="6917" width="7.42578125" bestFit="1" customWidth="1"/>
    <col min="6918" max="6920" width="6.42578125" customWidth="1"/>
    <col min="6921" max="6921" width="7.5703125" customWidth="1"/>
    <col min="6922" max="6926" width="6.42578125" customWidth="1"/>
    <col min="6927" max="6928" width="8" customWidth="1"/>
    <col min="6929" max="6929" width="7.140625" customWidth="1"/>
    <col min="6930" max="6930" width="9.140625" customWidth="1"/>
    <col min="6931" max="6931" width="12.28515625" customWidth="1"/>
    <col min="6932" max="6932" width="11.7109375" customWidth="1"/>
    <col min="7169" max="7169" width="5" customWidth="1"/>
    <col min="7170" max="7170" width="7.5703125" customWidth="1"/>
    <col min="7171" max="7171" width="8.85546875" bestFit="1" customWidth="1"/>
    <col min="7172" max="7173" width="7.42578125" bestFit="1" customWidth="1"/>
    <col min="7174" max="7176" width="6.42578125" customWidth="1"/>
    <col min="7177" max="7177" width="7.5703125" customWidth="1"/>
    <col min="7178" max="7182" width="6.42578125" customWidth="1"/>
    <col min="7183" max="7184" width="8" customWidth="1"/>
    <col min="7185" max="7185" width="7.140625" customWidth="1"/>
    <col min="7186" max="7186" width="9.140625" customWidth="1"/>
    <col min="7187" max="7187" width="12.28515625" customWidth="1"/>
    <col min="7188" max="7188" width="11.7109375" customWidth="1"/>
    <col min="7425" max="7425" width="5" customWidth="1"/>
    <col min="7426" max="7426" width="7.5703125" customWidth="1"/>
    <col min="7427" max="7427" width="8.85546875" bestFit="1" customWidth="1"/>
    <col min="7428" max="7429" width="7.42578125" bestFit="1" customWidth="1"/>
    <col min="7430" max="7432" width="6.42578125" customWidth="1"/>
    <col min="7433" max="7433" width="7.5703125" customWidth="1"/>
    <col min="7434" max="7438" width="6.42578125" customWidth="1"/>
    <col min="7439" max="7440" width="8" customWidth="1"/>
    <col min="7441" max="7441" width="7.140625" customWidth="1"/>
    <col min="7442" max="7442" width="9.140625" customWidth="1"/>
    <col min="7443" max="7443" width="12.28515625" customWidth="1"/>
    <col min="7444" max="7444" width="11.7109375" customWidth="1"/>
    <col min="7681" max="7681" width="5" customWidth="1"/>
    <col min="7682" max="7682" width="7.5703125" customWidth="1"/>
    <col min="7683" max="7683" width="8.85546875" bestFit="1" customWidth="1"/>
    <col min="7684" max="7685" width="7.42578125" bestFit="1" customWidth="1"/>
    <col min="7686" max="7688" width="6.42578125" customWidth="1"/>
    <col min="7689" max="7689" width="7.5703125" customWidth="1"/>
    <col min="7690" max="7694" width="6.42578125" customWidth="1"/>
    <col min="7695" max="7696" width="8" customWidth="1"/>
    <col min="7697" max="7697" width="7.140625" customWidth="1"/>
    <col min="7698" max="7698" width="9.140625" customWidth="1"/>
    <col min="7699" max="7699" width="12.28515625" customWidth="1"/>
    <col min="7700" max="7700" width="11.7109375" customWidth="1"/>
    <col min="7937" max="7937" width="5" customWidth="1"/>
    <col min="7938" max="7938" width="7.5703125" customWidth="1"/>
    <col min="7939" max="7939" width="8.85546875" bestFit="1" customWidth="1"/>
    <col min="7940" max="7941" width="7.42578125" bestFit="1" customWidth="1"/>
    <col min="7942" max="7944" width="6.42578125" customWidth="1"/>
    <col min="7945" max="7945" width="7.5703125" customWidth="1"/>
    <col min="7946" max="7950" width="6.42578125" customWidth="1"/>
    <col min="7951" max="7952" width="8" customWidth="1"/>
    <col min="7953" max="7953" width="7.140625" customWidth="1"/>
    <col min="7954" max="7954" width="9.140625" customWidth="1"/>
    <col min="7955" max="7955" width="12.28515625" customWidth="1"/>
    <col min="7956" max="7956" width="11.7109375" customWidth="1"/>
    <col min="8193" max="8193" width="5" customWidth="1"/>
    <col min="8194" max="8194" width="7.5703125" customWidth="1"/>
    <col min="8195" max="8195" width="8.85546875" bestFit="1" customWidth="1"/>
    <col min="8196" max="8197" width="7.42578125" bestFit="1" customWidth="1"/>
    <col min="8198" max="8200" width="6.42578125" customWidth="1"/>
    <col min="8201" max="8201" width="7.5703125" customWidth="1"/>
    <col min="8202" max="8206" width="6.42578125" customWidth="1"/>
    <col min="8207" max="8208" width="8" customWidth="1"/>
    <col min="8209" max="8209" width="7.140625" customWidth="1"/>
    <col min="8210" max="8210" width="9.140625" customWidth="1"/>
    <col min="8211" max="8211" width="12.28515625" customWidth="1"/>
    <col min="8212" max="8212" width="11.7109375" customWidth="1"/>
    <col min="8449" max="8449" width="5" customWidth="1"/>
    <col min="8450" max="8450" width="7.5703125" customWidth="1"/>
    <col min="8451" max="8451" width="8.85546875" bestFit="1" customWidth="1"/>
    <col min="8452" max="8453" width="7.42578125" bestFit="1" customWidth="1"/>
    <col min="8454" max="8456" width="6.42578125" customWidth="1"/>
    <col min="8457" max="8457" width="7.5703125" customWidth="1"/>
    <col min="8458" max="8462" width="6.42578125" customWidth="1"/>
    <col min="8463" max="8464" width="8" customWidth="1"/>
    <col min="8465" max="8465" width="7.140625" customWidth="1"/>
    <col min="8466" max="8466" width="9.140625" customWidth="1"/>
    <col min="8467" max="8467" width="12.28515625" customWidth="1"/>
    <col min="8468" max="8468" width="11.7109375" customWidth="1"/>
    <col min="8705" max="8705" width="5" customWidth="1"/>
    <col min="8706" max="8706" width="7.5703125" customWidth="1"/>
    <col min="8707" max="8707" width="8.85546875" bestFit="1" customWidth="1"/>
    <col min="8708" max="8709" width="7.42578125" bestFit="1" customWidth="1"/>
    <col min="8710" max="8712" width="6.42578125" customWidth="1"/>
    <col min="8713" max="8713" width="7.5703125" customWidth="1"/>
    <col min="8714" max="8718" width="6.42578125" customWidth="1"/>
    <col min="8719" max="8720" width="8" customWidth="1"/>
    <col min="8721" max="8721" width="7.140625" customWidth="1"/>
    <col min="8722" max="8722" width="9.140625" customWidth="1"/>
    <col min="8723" max="8723" width="12.28515625" customWidth="1"/>
    <col min="8724" max="8724" width="11.7109375" customWidth="1"/>
    <col min="8961" max="8961" width="5" customWidth="1"/>
    <col min="8962" max="8962" width="7.5703125" customWidth="1"/>
    <col min="8963" max="8963" width="8.85546875" bestFit="1" customWidth="1"/>
    <col min="8964" max="8965" width="7.42578125" bestFit="1" customWidth="1"/>
    <col min="8966" max="8968" width="6.42578125" customWidth="1"/>
    <col min="8969" max="8969" width="7.5703125" customWidth="1"/>
    <col min="8970" max="8974" width="6.42578125" customWidth="1"/>
    <col min="8975" max="8976" width="8" customWidth="1"/>
    <col min="8977" max="8977" width="7.140625" customWidth="1"/>
    <col min="8978" max="8978" width="9.140625" customWidth="1"/>
    <col min="8979" max="8979" width="12.28515625" customWidth="1"/>
    <col min="8980" max="8980" width="11.7109375" customWidth="1"/>
    <col min="9217" max="9217" width="5" customWidth="1"/>
    <col min="9218" max="9218" width="7.5703125" customWidth="1"/>
    <col min="9219" max="9219" width="8.85546875" bestFit="1" customWidth="1"/>
    <col min="9220" max="9221" width="7.42578125" bestFit="1" customWidth="1"/>
    <col min="9222" max="9224" width="6.42578125" customWidth="1"/>
    <col min="9225" max="9225" width="7.5703125" customWidth="1"/>
    <col min="9226" max="9230" width="6.42578125" customWidth="1"/>
    <col min="9231" max="9232" width="8" customWidth="1"/>
    <col min="9233" max="9233" width="7.140625" customWidth="1"/>
    <col min="9234" max="9234" width="9.140625" customWidth="1"/>
    <col min="9235" max="9235" width="12.28515625" customWidth="1"/>
    <col min="9236" max="9236" width="11.7109375" customWidth="1"/>
    <col min="9473" max="9473" width="5" customWidth="1"/>
    <col min="9474" max="9474" width="7.5703125" customWidth="1"/>
    <col min="9475" max="9475" width="8.85546875" bestFit="1" customWidth="1"/>
    <col min="9476" max="9477" width="7.42578125" bestFit="1" customWidth="1"/>
    <col min="9478" max="9480" width="6.42578125" customWidth="1"/>
    <col min="9481" max="9481" width="7.5703125" customWidth="1"/>
    <col min="9482" max="9486" width="6.42578125" customWidth="1"/>
    <col min="9487" max="9488" width="8" customWidth="1"/>
    <col min="9489" max="9489" width="7.140625" customWidth="1"/>
    <col min="9490" max="9490" width="9.140625" customWidth="1"/>
    <col min="9491" max="9491" width="12.28515625" customWidth="1"/>
    <col min="9492" max="9492" width="11.7109375" customWidth="1"/>
    <col min="9729" max="9729" width="5" customWidth="1"/>
    <col min="9730" max="9730" width="7.5703125" customWidth="1"/>
    <col min="9731" max="9731" width="8.85546875" bestFit="1" customWidth="1"/>
    <col min="9732" max="9733" width="7.42578125" bestFit="1" customWidth="1"/>
    <col min="9734" max="9736" width="6.42578125" customWidth="1"/>
    <col min="9737" max="9737" width="7.5703125" customWidth="1"/>
    <col min="9738" max="9742" width="6.42578125" customWidth="1"/>
    <col min="9743" max="9744" width="8" customWidth="1"/>
    <col min="9745" max="9745" width="7.140625" customWidth="1"/>
    <col min="9746" max="9746" width="9.140625" customWidth="1"/>
    <col min="9747" max="9747" width="12.28515625" customWidth="1"/>
    <col min="9748" max="9748" width="11.7109375" customWidth="1"/>
    <col min="9985" max="9985" width="5" customWidth="1"/>
    <col min="9986" max="9986" width="7.5703125" customWidth="1"/>
    <col min="9987" max="9987" width="8.85546875" bestFit="1" customWidth="1"/>
    <col min="9988" max="9989" width="7.42578125" bestFit="1" customWidth="1"/>
    <col min="9990" max="9992" width="6.42578125" customWidth="1"/>
    <col min="9993" max="9993" width="7.5703125" customWidth="1"/>
    <col min="9994" max="9998" width="6.42578125" customWidth="1"/>
    <col min="9999" max="10000" width="8" customWidth="1"/>
    <col min="10001" max="10001" width="7.140625" customWidth="1"/>
    <col min="10002" max="10002" width="9.140625" customWidth="1"/>
    <col min="10003" max="10003" width="12.28515625" customWidth="1"/>
    <col min="10004" max="10004" width="11.7109375" customWidth="1"/>
    <col min="10241" max="10241" width="5" customWidth="1"/>
    <col min="10242" max="10242" width="7.5703125" customWidth="1"/>
    <col min="10243" max="10243" width="8.85546875" bestFit="1" customWidth="1"/>
    <col min="10244" max="10245" width="7.42578125" bestFit="1" customWidth="1"/>
    <col min="10246" max="10248" width="6.42578125" customWidth="1"/>
    <col min="10249" max="10249" width="7.5703125" customWidth="1"/>
    <col min="10250" max="10254" width="6.42578125" customWidth="1"/>
    <col min="10255" max="10256" width="8" customWidth="1"/>
    <col min="10257" max="10257" width="7.140625" customWidth="1"/>
    <col min="10258" max="10258" width="9.140625" customWidth="1"/>
    <col min="10259" max="10259" width="12.28515625" customWidth="1"/>
    <col min="10260" max="10260" width="11.7109375" customWidth="1"/>
    <col min="10497" max="10497" width="5" customWidth="1"/>
    <col min="10498" max="10498" width="7.5703125" customWidth="1"/>
    <col min="10499" max="10499" width="8.85546875" bestFit="1" customWidth="1"/>
    <col min="10500" max="10501" width="7.42578125" bestFit="1" customWidth="1"/>
    <col min="10502" max="10504" width="6.42578125" customWidth="1"/>
    <col min="10505" max="10505" width="7.5703125" customWidth="1"/>
    <col min="10506" max="10510" width="6.42578125" customWidth="1"/>
    <col min="10511" max="10512" width="8" customWidth="1"/>
    <col min="10513" max="10513" width="7.140625" customWidth="1"/>
    <col min="10514" max="10514" width="9.140625" customWidth="1"/>
    <col min="10515" max="10515" width="12.28515625" customWidth="1"/>
    <col min="10516" max="10516" width="11.7109375" customWidth="1"/>
    <col min="10753" max="10753" width="5" customWidth="1"/>
    <col min="10754" max="10754" width="7.5703125" customWidth="1"/>
    <col min="10755" max="10755" width="8.85546875" bestFit="1" customWidth="1"/>
    <col min="10756" max="10757" width="7.42578125" bestFit="1" customWidth="1"/>
    <col min="10758" max="10760" width="6.42578125" customWidth="1"/>
    <col min="10761" max="10761" width="7.5703125" customWidth="1"/>
    <col min="10762" max="10766" width="6.42578125" customWidth="1"/>
    <col min="10767" max="10768" width="8" customWidth="1"/>
    <col min="10769" max="10769" width="7.140625" customWidth="1"/>
    <col min="10770" max="10770" width="9.140625" customWidth="1"/>
    <col min="10771" max="10771" width="12.28515625" customWidth="1"/>
    <col min="10772" max="10772" width="11.7109375" customWidth="1"/>
    <col min="11009" max="11009" width="5" customWidth="1"/>
    <col min="11010" max="11010" width="7.5703125" customWidth="1"/>
    <col min="11011" max="11011" width="8.85546875" bestFit="1" customWidth="1"/>
    <col min="11012" max="11013" width="7.42578125" bestFit="1" customWidth="1"/>
    <col min="11014" max="11016" width="6.42578125" customWidth="1"/>
    <col min="11017" max="11017" width="7.5703125" customWidth="1"/>
    <col min="11018" max="11022" width="6.42578125" customWidth="1"/>
    <col min="11023" max="11024" width="8" customWidth="1"/>
    <col min="11025" max="11025" width="7.140625" customWidth="1"/>
    <col min="11026" max="11026" width="9.140625" customWidth="1"/>
    <col min="11027" max="11027" width="12.28515625" customWidth="1"/>
    <col min="11028" max="11028" width="11.7109375" customWidth="1"/>
    <col min="11265" max="11265" width="5" customWidth="1"/>
    <col min="11266" max="11266" width="7.5703125" customWidth="1"/>
    <col min="11267" max="11267" width="8.85546875" bestFit="1" customWidth="1"/>
    <col min="11268" max="11269" width="7.42578125" bestFit="1" customWidth="1"/>
    <col min="11270" max="11272" width="6.42578125" customWidth="1"/>
    <col min="11273" max="11273" width="7.5703125" customWidth="1"/>
    <col min="11274" max="11278" width="6.42578125" customWidth="1"/>
    <col min="11279" max="11280" width="8" customWidth="1"/>
    <col min="11281" max="11281" width="7.140625" customWidth="1"/>
    <col min="11282" max="11282" width="9.140625" customWidth="1"/>
    <col min="11283" max="11283" width="12.28515625" customWidth="1"/>
    <col min="11284" max="11284" width="11.7109375" customWidth="1"/>
    <col min="11521" max="11521" width="5" customWidth="1"/>
    <col min="11522" max="11522" width="7.5703125" customWidth="1"/>
    <col min="11523" max="11523" width="8.85546875" bestFit="1" customWidth="1"/>
    <col min="11524" max="11525" width="7.42578125" bestFit="1" customWidth="1"/>
    <col min="11526" max="11528" width="6.42578125" customWidth="1"/>
    <col min="11529" max="11529" width="7.5703125" customWidth="1"/>
    <col min="11530" max="11534" width="6.42578125" customWidth="1"/>
    <col min="11535" max="11536" width="8" customWidth="1"/>
    <col min="11537" max="11537" width="7.140625" customWidth="1"/>
    <col min="11538" max="11538" width="9.140625" customWidth="1"/>
    <col min="11539" max="11539" width="12.28515625" customWidth="1"/>
    <col min="11540" max="11540" width="11.7109375" customWidth="1"/>
    <col min="11777" max="11777" width="5" customWidth="1"/>
    <col min="11778" max="11778" width="7.5703125" customWidth="1"/>
    <col min="11779" max="11779" width="8.85546875" bestFit="1" customWidth="1"/>
    <col min="11780" max="11781" width="7.42578125" bestFit="1" customWidth="1"/>
    <col min="11782" max="11784" width="6.42578125" customWidth="1"/>
    <col min="11785" max="11785" width="7.5703125" customWidth="1"/>
    <col min="11786" max="11790" width="6.42578125" customWidth="1"/>
    <col min="11791" max="11792" width="8" customWidth="1"/>
    <col min="11793" max="11793" width="7.140625" customWidth="1"/>
    <col min="11794" max="11794" width="9.140625" customWidth="1"/>
    <col min="11795" max="11795" width="12.28515625" customWidth="1"/>
    <col min="11796" max="11796" width="11.7109375" customWidth="1"/>
    <col min="12033" max="12033" width="5" customWidth="1"/>
    <col min="12034" max="12034" width="7.5703125" customWidth="1"/>
    <col min="12035" max="12035" width="8.85546875" bestFit="1" customWidth="1"/>
    <col min="12036" max="12037" width="7.42578125" bestFit="1" customWidth="1"/>
    <col min="12038" max="12040" width="6.42578125" customWidth="1"/>
    <col min="12041" max="12041" width="7.5703125" customWidth="1"/>
    <col min="12042" max="12046" width="6.42578125" customWidth="1"/>
    <col min="12047" max="12048" width="8" customWidth="1"/>
    <col min="12049" max="12049" width="7.140625" customWidth="1"/>
    <col min="12050" max="12050" width="9.140625" customWidth="1"/>
    <col min="12051" max="12051" width="12.28515625" customWidth="1"/>
    <col min="12052" max="12052" width="11.7109375" customWidth="1"/>
    <col min="12289" max="12289" width="5" customWidth="1"/>
    <col min="12290" max="12290" width="7.5703125" customWidth="1"/>
    <col min="12291" max="12291" width="8.85546875" bestFit="1" customWidth="1"/>
    <col min="12292" max="12293" width="7.42578125" bestFit="1" customWidth="1"/>
    <col min="12294" max="12296" width="6.42578125" customWidth="1"/>
    <col min="12297" max="12297" width="7.5703125" customWidth="1"/>
    <col min="12298" max="12302" width="6.42578125" customWidth="1"/>
    <col min="12303" max="12304" width="8" customWidth="1"/>
    <col min="12305" max="12305" width="7.140625" customWidth="1"/>
    <col min="12306" max="12306" width="9.140625" customWidth="1"/>
    <col min="12307" max="12307" width="12.28515625" customWidth="1"/>
    <col min="12308" max="12308" width="11.7109375" customWidth="1"/>
    <col min="12545" max="12545" width="5" customWidth="1"/>
    <col min="12546" max="12546" width="7.5703125" customWidth="1"/>
    <col min="12547" max="12547" width="8.85546875" bestFit="1" customWidth="1"/>
    <col min="12548" max="12549" width="7.42578125" bestFit="1" customWidth="1"/>
    <col min="12550" max="12552" width="6.42578125" customWidth="1"/>
    <col min="12553" max="12553" width="7.5703125" customWidth="1"/>
    <col min="12554" max="12558" width="6.42578125" customWidth="1"/>
    <col min="12559" max="12560" width="8" customWidth="1"/>
    <col min="12561" max="12561" width="7.140625" customWidth="1"/>
    <col min="12562" max="12562" width="9.140625" customWidth="1"/>
    <col min="12563" max="12563" width="12.28515625" customWidth="1"/>
    <col min="12564" max="12564" width="11.7109375" customWidth="1"/>
    <col min="12801" max="12801" width="5" customWidth="1"/>
    <col min="12802" max="12802" width="7.5703125" customWidth="1"/>
    <col min="12803" max="12803" width="8.85546875" bestFit="1" customWidth="1"/>
    <col min="12804" max="12805" width="7.42578125" bestFit="1" customWidth="1"/>
    <col min="12806" max="12808" width="6.42578125" customWidth="1"/>
    <col min="12809" max="12809" width="7.5703125" customWidth="1"/>
    <col min="12810" max="12814" width="6.42578125" customWidth="1"/>
    <col min="12815" max="12816" width="8" customWidth="1"/>
    <col min="12817" max="12817" width="7.140625" customWidth="1"/>
    <col min="12818" max="12818" width="9.140625" customWidth="1"/>
    <col min="12819" max="12819" width="12.28515625" customWidth="1"/>
    <col min="12820" max="12820" width="11.7109375" customWidth="1"/>
    <col min="13057" max="13057" width="5" customWidth="1"/>
    <col min="13058" max="13058" width="7.5703125" customWidth="1"/>
    <col min="13059" max="13059" width="8.85546875" bestFit="1" customWidth="1"/>
    <col min="13060" max="13061" width="7.42578125" bestFit="1" customWidth="1"/>
    <col min="13062" max="13064" width="6.42578125" customWidth="1"/>
    <col min="13065" max="13065" width="7.5703125" customWidth="1"/>
    <col min="13066" max="13070" width="6.42578125" customWidth="1"/>
    <col min="13071" max="13072" width="8" customWidth="1"/>
    <col min="13073" max="13073" width="7.140625" customWidth="1"/>
    <col min="13074" max="13074" width="9.140625" customWidth="1"/>
    <col min="13075" max="13075" width="12.28515625" customWidth="1"/>
    <col min="13076" max="13076" width="11.7109375" customWidth="1"/>
    <col min="13313" max="13313" width="5" customWidth="1"/>
    <col min="13314" max="13314" width="7.5703125" customWidth="1"/>
    <col min="13315" max="13315" width="8.85546875" bestFit="1" customWidth="1"/>
    <col min="13316" max="13317" width="7.42578125" bestFit="1" customWidth="1"/>
    <col min="13318" max="13320" width="6.42578125" customWidth="1"/>
    <col min="13321" max="13321" width="7.5703125" customWidth="1"/>
    <col min="13322" max="13326" width="6.42578125" customWidth="1"/>
    <col min="13327" max="13328" width="8" customWidth="1"/>
    <col min="13329" max="13329" width="7.140625" customWidth="1"/>
    <col min="13330" max="13330" width="9.140625" customWidth="1"/>
    <col min="13331" max="13331" width="12.28515625" customWidth="1"/>
    <col min="13332" max="13332" width="11.7109375" customWidth="1"/>
    <col min="13569" max="13569" width="5" customWidth="1"/>
    <col min="13570" max="13570" width="7.5703125" customWidth="1"/>
    <col min="13571" max="13571" width="8.85546875" bestFit="1" customWidth="1"/>
    <col min="13572" max="13573" width="7.42578125" bestFit="1" customWidth="1"/>
    <col min="13574" max="13576" width="6.42578125" customWidth="1"/>
    <col min="13577" max="13577" width="7.5703125" customWidth="1"/>
    <col min="13578" max="13582" width="6.42578125" customWidth="1"/>
    <col min="13583" max="13584" width="8" customWidth="1"/>
    <col min="13585" max="13585" width="7.140625" customWidth="1"/>
    <col min="13586" max="13586" width="9.140625" customWidth="1"/>
    <col min="13587" max="13587" width="12.28515625" customWidth="1"/>
    <col min="13588" max="13588" width="11.7109375" customWidth="1"/>
    <col min="13825" max="13825" width="5" customWidth="1"/>
    <col min="13826" max="13826" width="7.5703125" customWidth="1"/>
    <col min="13827" max="13827" width="8.85546875" bestFit="1" customWidth="1"/>
    <col min="13828" max="13829" width="7.42578125" bestFit="1" customWidth="1"/>
    <col min="13830" max="13832" width="6.42578125" customWidth="1"/>
    <col min="13833" max="13833" width="7.5703125" customWidth="1"/>
    <col min="13834" max="13838" width="6.42578125" customWidth="1"/>
    <col min="13839" max="13840" width="8" customWidth="1"/>
    <col min="13841" max="13841" width="7.140625" customWidth="1"/>
    <col min="13842" max="13842" width="9.140625" customWidth="1"/>
    <col min="13843" max="13843" width="12.28515625" customWidth="1"/>
    <col min="13844" max="13844" width="11.7109375" customWidth="1"/>
    <col min="14081" max="14081" width="5" customWidth="1"/>
    <col min="14082" max="14082" width="7.5703125" customWidth="1"/>
    <col min="14083" max="14083" width="8.85546875" bestFit="1" customWidth="1"/>
    <col min="14084" max="14085" width="7.42578125" bestFit="1" customWidth="1"/>
    <col min="14086" max="14088" width="6.42578125" customWidth="1"/>
    <col min="14089" max="14089" width="7.5703125" customWidth="1"/>
    <col min="14090" max="14094" width="6.42578125" customWidth="1"/>
    <col min="14095" max="14096" width="8" customWidth="1"/>
    <col min="14097" max="14097" width="7.140625" customWidth="1"/>
    <col min="14098" max="14098" width="9.140625" customWidth="1"/>
    <col min="14099" max="14099" width="12.28515625" customWidth="1"/>
    <col min="14100" max="14100" width="11.7109375" customWidth="1"/>
    <col min="14337" max="14337" width="5" customWidth="1"/>
    <col min="14338" max="14338" width="7.5703125" customWidth="1"/>
    <col min="14339" max="14339" width="8.85546875" bestFit="1" customWidth="1"/>
    <col min="14340" max="14341" width="7.42578125" bestFit="1" customWidth="1"/>
    <col min="14342" max="14344" width="6.42578125" customWidth="1"/>
    <col min="14345" max="14345" width="7.5703125" customWidth="1"/>
    <col min="14346" max="14350" width="6.42578125" customWidth="1"/>
    <col min="14351" max="14352" width="8" customWidth="1"/>
    <col min="14353" max="14353" width="7.140625" customWidth="1"/>
    <col min="14354" max="14354" width="9.140625" customWidth="1"/>
    <col min="14355" max="14355" width="12.28515625" customWidth="1"/>
    <col min="14356" max="14356" width="11.7109375" customWidth="1"/>
    <col min="14593" max="14593" width="5" customWidth="1"/>
    <col min="14594" max="14594" width="7.5703125" customWidth="1"/>
    <col min="14595" max="14595" width="8.85546875" bestFit="1" customWidth="1"/>
    <col min="14596" max="14597" width="7.42578125" bestFit="1" customWidth="1"/>
    <col min="14598" max="14600" width="6.42578125" customWidth="1"/>
    <col min="14601" max="14601" width="7.5703125" customWidth="1"/>
    <col min="14602" max="14606" width="6.42578125" customWidth="1"/>
    <col min="14607" max="14608" width="8" customWidth="1"/>
    <col min="14609" max="14609" width="7.140625" customWidth="1"/>
    <col min="14610" max="14610" width="9.140625" customWidth="1"/>
    <col min="14611" max="14611" width="12.28515625" customWidth="1"/>
    <col min="14612" max="14612" width="11.7109375" customWidth="1"/>
    <col min="14849" max="14849" width="5" customWidth="1"/>
    <col min="14850" max="14850" width="7.5703125" customWidth="1"/>
    <col min="14851" max="14851" width="8.85546875" bestFit="1" customWidth="1"/>
    <col min="14852" max="14853" width="7.42578125" bestFit="1" customWidth="1"/>
    <col min="14854" max="14856" width="6.42578125" customWidth="1"/>
    <col min="14857" max="14857" width="7.5703125" customWidth="1"/>
    <col min="14858" max="14862" width="6.42578125" customWidth="1"/>
    <col min="14863" max="14864" width="8" customWidth="1"/>
    <col min="14865" max="14865" width="7.140625" customWidth="1"/>
    <col min="14866" max="14866" width="9.140625" customWidth="1"/>
    <col min="14867" max="14867" width="12.28515625" customWidth="1"/>
    <col min="14868" max="14868" width="11.7109375" customWidth="1"/>
    <col min="15105" max="15105" width="5" customWidth="1"/>
    <col min="15106" max="15106" width="7.5703125" customWidth="1"/>
    <col min="15107" max="15107" width="8.85546875" bestFit="1" customWidth="1"/>
    <col min="15108" max="15109" width="7.42578125" bestFit="1" customWidth="1"/>
    <col min="15110" max="15112" width="6.42578125" customWidth="1"/>
    <col min="15113" max="15113" width="7.5703125" customWidth="1"/>
    <col min="15114" max="15118" width="6.42578125" customWidth="1"/>
    <col min="15119" max="15120" width="8" customWidth="1"/>
    <col min="15121" max="15121" width="7.140625" customWidth="1"/>
    <col min="15122" max="15122" width="9.140625" customWidth="1"/>
    <col min="15123" max="15123" width="12.28515625" customWidth="1"/>
    <col min="15124" max="15124" width="11.7109375" customWidth="1"/>
    <col min="15361" max="15361" width="5" customWidth="1"/>
    <col min="15362" max="15362" width="7.5703125" customWidth="1"/>
    <col min="15363" max="15363" width="8.85546875" bestFit="1" customWidth="1"/>
    <col min="15364" max="15365" width="7.42578125" bestFit="1" customWidth="1"/>
    <col min="15366" max="15368" width="6.42578125" customWidth="1"/>
    <col min="15369" max="15369" width="7.5703125" customWidth="1"/>
    <col min="15370" max="15374" width="6.42578125" customWidth="1"/>
    <col min="15375" max="15376" width="8" customWidth="1"/>
    <col min="15377" max="15377" width="7.140625" customWidth="1"/>
    <col min="15378" max="15378" width="9.140625" customWidth="1"/>
    <col min="15379" max="15379" width="12.28515625" customWidth="1"/>
    <col min="15380" max="15380" width="11.7109375" customWidth="1"/>
    <col min="15617" max="15617" width="5" customWidth="1"/>
    <col min="15618" max="15618" width="7.5703125" customWidth="1"/>
    <col min="15619" max="15619" width="8.85546875" bestFit="1" customWidth="1"/>
    <col min="15620" max="15621" width="7.42578125" bestFit="1" customWidth="1"/>
    <col min="15622" max="15624" width="6.42578125" customWidth="1"/>
    <col min="15625" max="15625" width="7.5703125" customWidth="1"/>
    <col min="15626" max="15630" width="6.42578125" customWidth="1"/>
    <col min="15631" max="15632" width="8" customWidth="1"/>
    <col min="15633" max="15633" width="7.140625" customWidth="1"/>
    <col min="15634" max="15634" width="9.140625" customWidth="1"/>
    <col min="15635" max="15635" width="12.28515625" customWidth="1"/>
    <col min="15636" max="15636" width="11.7109375" customWidth="1"/>
    <col min="15873" max="15873" width="5" customWidth="1"/>
    <col min="15874" max="15874" width="7.5703125" customWidth="1"/>
    <col min="15875" max="15875" width="8.85546875" bestFit="1" customWidth="1"/>
    <col min="15876" max="15877" width="7.42578125" bestFit="1" customWidth="1"/>
    <col min="15878" max="15880" width="6.42578125" customWidth="1"/>
    <col min="15881" max="15881" width="7.5703125" customWidth="1"/>
    <col min="15882" max="15886" width="6.42578125" customWidth="1"/>
    <col min="15887" max="15888" width="8" customWidth="1"/>
    <col min="15889" max="15889" width="7.140625" customWidth="1"/>
    <col min="15890" max="15890" width="9.140625" customWidth="1"/>
    <col min="15891" max="15891" width="12.28515625" customWidth="1"/>
    <col min="15892" max="15892" width="11.7109375" customWidth="1"/>
    <col min="16129" max="16129" width="5" customWidth="1"/>
    <col min="16130" max="16130" width="7.5703125" customWidth="1"/>
    <col min="16131" max="16131" width="8.85546875" bestFit="1" customWidth="1"/>
    <col min="16132" max="16133" width="7.42578125" bestFit="1" customWidth="1"/>
    <col min="16134" max="16136" width="6.42578125" customWidth="1"/>
    <col min="16137" max="16137" width="7.5703125" customWidth="1"/>
    <col min="16138" max="16142" width="6.42578125" customWidth="1"/>
    <col min="16143" max="16144" width="8" customWidth="1"/>
    <col min="16145" max="16145" width="7.140625" customWidth="1"/>
    <col min="16146" max="16146" width="9.140625" customWidth="1"/>
    <col min="16147" max="16147" width="12.28515625" customWidth="1"/>
    <col min="16148" max="16148" width="11.7109375" customWidth="1"/>
  </cols>
  <sheetData>
    <row r="1" spans="1:142" s="4" customFormat="1" ht="38.25" customHeight="1" x14ac:dyDescent="0.2">
      <c r="A1" s="37" t="s">
        <v>0</v>
      </c>
      <c r="B1" s="37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6" t="s">
        <v>16</v>
      </c>
      <c r="T1" s="36" t="s">
        <v>16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2" s="4" customFormat="1" ht="33.75" customHeight="1" thickBot="1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4"/>
      <c r="O2" s="24"/>
      <c r="P2" s="24"/>
      <c r="Q2" s="24"/>
      <c r="R2" s="24"/>
      <c r="S2" s="5" t="s">
        <v>18</v>
      </c>
      <c r="T2" s="5" t="s">
        <v>19</v>
      </c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</row>
    <row r="3" spans="1:142" s="9" customFormat="1" ht="12.75" x14ac:dyDescent="0.2">
      <c r="A3" s="6">
        <v>1</v>
      </c>
      <c r="B3" s="7" t="s">
        <v>20</v>
      </c>
      <c r="C3" s="26">
        <v>69307</v>
      </c>
      <c r="D3" s="26">
        <v>9032</v>
      </c>
      <c r="E3" s="27">
        <v>16282</v>
      </c>
      <c r="F3" s="26">
        <v>622</v>
      </c>
      <c r="G3" s="26">
        <v>394</v>
      </c>
      <c r="H3" s="26">
        <v>480</v>
      </c>
      <c r="I3" s="26">
        <v>119</v>
      </c>
      <c r="J3" s="26">
        <v>258</v>
      </c>
      <c r="K3" s="26">
        <v>352</v>
      </c>
      <c r="L3" s="26">
        <v>53</v>
      </c>
      <c r="M3" s="26">
        <v>115</v>
      </c>
      <c r="N3" s="26">
        <v>346</v>
      </c>
      <c r="O3" s="28">
        <f t="shared" ref="O3:O22" si="0">SUM(D3:N3)</f>
        <v>28053</v>
      </c>
      <c r="P3" s="26">
        <v>780</v>
      </c>
      <c r="Q3" s="26"/>
      <c r="R3" s="28">
        <f>SUM(O3:Q3)</f>
        <v>28833</v>
      </c>
      <c r="S3" s="29"/>
      <c r="T3" s="29"/>
      <c r="U3" s="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</row>
    <row r="4" spans="1:142" s="9" customFormat="1" ht="12.75" x14ac:dyDescent="0.2">
      <c r="A4" s="6">
        <v>2</v>
      </c>
      <c r="B4" s="10" t="s">
        <v>21</v>
      </c>
      <c r="C4" s="26">
        <v>94962</v>
      </c>
      <c r="D4" s="26">
        <v>10407</v>
      </c>
      <c r="E4" s="27">
        <v>19780</v>
      </c>
      <c r="F4" s="26">
        <v>885</v>
      </c>
      <c r="G4" s="26">
        <v>448</v>
      </c>
      <c r="H4" s="26">
        <v>528</v>
      </c>
      <c r="I4" s="26">
        <v>142</v>
      </c>
      <c r="J4" s="26">
        <v>937</v>
      </c>
      <c r="K4" s="26">
        <v>383</v>
      </c>
      <c r="L4" s="26">
        <v>92</v>
      </c>
      <c r="M4" s="26">
        <v>128</v>
      </c>
      <c r="N4" s="26">
        <v>720</v>
      </c>
      <c r="O4" s="28">
        <f t="shared" si="0"/>
        <v>34450</v>
      </c>
      <c r="P4" s="30">
        <v>642</v>
      </c>
      <c r="Q4" s="26"/>
      <c r="R4" s="28">
        <f t="shared" ref="R4:R22" si="1">SUM(O4:Q4)</f>
        <v>35092</v>
      </c>
      <c r="S4" s="29"/>
      <c r="T4" s="29"/>
      <c r="U4" s="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</row>
    <row r="5" spans="1:142" s="9" customFormat="1" ht="12.75" x14ac:dyDescent="0.2">
      <c r="A5" s="6">
        <v>3</v>
      </c>
      <c r="B5" s="7" t="s">
        <v>22</v>
      </c>
      <c r="C5" s="26">
        <v>90953</v>
      </c>
      <c r="D5" s="26">
        <v>7922</v>
      </c>
      <c r="E5" s="27">
        <v>17446</v>
      </c>
      <c r="F5" s="26">
        <v>730</v>
      </c>
      <c r="G5" s="26">
        <v>363</v>
      </c>
      <c r="H5" s="26">
        <v>635</v>
      </c>
      <c r="I5" s="26">
        <v>108</v>
      </c>
      <c r="J5" s="26">
        <v>752</v>
      </c>
      <c r="K5" s="26">
        <v>229</v>
      </c>
      <c r="L5" s="26">
        <v>375</v>
      </c>
      <c r="M5" s="26">
        <v>106</v>
      </c>
      <c r="N5" s="26">
        <v>340</v>
      </c>
      <c r="O5" s="28">
        <f t="shared" si="0"/>
        <v>29006</v>
      </c>
      <c r="P5" s="30">
        <v>682</v>
      </c>
      <c r="Q5" s="26"/>
      <c r="R5" s="28">
        <f t="shared" si="1"/>
        <v>29688</v>
      </c>
      <c r="S5" s="29"/>
      <c r="T5" s="29"/>
      <c r="U5" s="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</row>
    <row r="6" spans="1:142" s="9" customFormat="1" ht="12.75" x14ac:dyDescent="0.2">
      <c r="A6" s="6">
        <v>4</v>
      </c>
      <c r="B6" s="10" t="s">
        <v>23</v>
      </c>
      <c r="C6" s="26">
        <v>85824</v>
      </c>
      <c r="D6" s="26">
        <v>7540</v>
      </c>
      <c r="E6" s="27">
        <v>19629</v>
      </c>
      <c r="F6" s="26">
        <v>749</v>
      </c>
      <c r="G6" s="26">
        <v>578</v>
      </c>
      <c r="H6" s="26">
        <v>584</v>
      </c>
      <c r="I6" s="26">
        <v>95</v>
      </c>
      <c r="J6" s="26">
        <v>317</v>
      </c>
      <c r="K6" s="26">
        <v>254</v>
      </c>
      <c r="L6" s="26">
        <v>62</v>
      </c>
      <c r="M6" s="26">
        <v>152</v>
      </c>
      <c r="N6" s="26">
        <v>824</v>
      </c>
      <c r="O6" s="28">
        <f t="shared" si="0"/>
        <v>30784</v>
      </c>
      <c r="P6" s="30">
        <v>703</v>
      </c>
      <c r="Q6" s="26"/>
      <c r="R6" s="28">
        <f t="shared" si="1"/>
        <v>31487</v>
      </c>
      <c r="S6" s="29"/>
      <c r="T6" s="29"/>
      <c r="U6" s="1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</row>
    <row r="7" spans="1:142" s="9" customFormat="1" ht="12.75" x14ac:dyDescent="0.2">
      <c r="A7" s="6">
        <v>5</v>
      </c>
      <c r="B7" s="7" t="s">
        <v>24</v>
      </c>
      <c r="C7" s="26">
        <v>81033</v>
      </c>
      <c r="D7" s="26">
        <v>13223</v>
      </c>
      <c r="E7" s="27">
        <v>19448</v>
      </c>
      <c r="F7" s="26">
        <v>1780</v>
      </c>
      <c r="G7" s="26">
        <v>1923</v>
      </c>
      <c r="H7" s="26">
        <v>260</v>
      </c>
      <c r="I7" s="26"/>
      <c r="J7" s="26">
        <v>1430</v>
      </c>
      <c r="K7" s="26">
        <v>722</v>
      </c>
      <c r="L7" s="26">
        <v>219</v>
      </c>
      <c r="M7" s="26">
        <v>100</v>
      </c>
      <c r="N7" s="26">
        <v>36</v>
      </c>
      <c r="O7" s="28">
        <f t="shared" si="0"/>
        <v>39141</v>
      </c>
      <c r="P7" s="30">
        <v>1977</v>
      </c>
      <c r="Q7" s="26"/>
      <c r="R7" s="28">
        <f t="shared" si="1"/>
        <v>41118</v>
      </c>
      <c r="S7" s="29"/>
      <c r="T7" s="29"/>
      <c r="U7" s="1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</row>
    <row r="8" spans="1:142" s="9" customFormat="1" ht="12.75" x14ac:dyDescent="0.2">
      <c r="A8" s="6">
        <v>6</v>
      </c>
      <c r="B8" s="10" t="s">
        <v>25</v>
      </c>
      <c r="C8" s="26">
        <v>71810</v>
      </c>
      <c r="D8" s="26">
        <v>5160</v>
      </c>
      <c r="E8" s="27">
        <v>17756</v>
      </c>
      <c r="F8" s="26">
        <v>1976</v>
      </c>
      <c r="G8" s="26">
        <v>1932</v>
      </c>
      <c r="H8" s="26">
        <v>335</v>
      </c>
      <c r="I8" s="26">
        <v>8986</v>
      </c>
      <c r="J8" s="26">
        <v>980</v>
      </c>
      <c r="K8" s="26">
        <v>1080</v>
      </c>
      <c r="L8" s="26">
        <v>932</v>
      </c>
      <c r="M8" s="26">
        <v>522</v>
      </c>
      <c r="N8" s="26"/>
      <c r="O8" s="28">
        <f t="shared" si="0"/>
        <v>39659</v>
      </c>
      <c r="P8" s="30">
        <v>1930</v>
      </c>
      <c r="Q8" s="26"/>
      <c r="R8" s="28">
        <f t="shared" si="1"/>
        <v>41589</v>
      </c>
      <c r="S8" s="29"/>
      <c r="T8" s="11"/>
      <c r="U8" s="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</row>
    <row r="9" spans="1:142" s="9" customFormat="1" ht="12.75" x14ac:dyDescent="0.2">
      <c r="A9" s="6">
        <v>7</v>
      </c>
      <c r="B9" s="7" t="s">
        <v>26</v>
      </c>
      <c r="C9" s="26">
        <v>58379</v>
      </c>
      <c r="D9" s="26">
        <v>10605</v>
      </c>
      <c r="E9" s="27">
        <v>10628</v>
      </c>
      <c r="F9" s="26">
        <v>1513</v>
      </c>
      <c r="G9" s="26">
        <v>1045</v>
      </c>
      <c r="H9" s="26">
        <v>622</v>
      </c>
      <c r="I9" s="26">
        <v>75</v>
      </c>
      <c r="J9" s="26">
        <v>119</v>
      </c>
      <c r="K9" s="26">
        <v>143</v>
      </c>
      <c r="L9" s="26">
        <v>347</v>
      </c>
      <c r="M9" s="26">
        <v>285</v>
      </c>
      <c r="N9" s="26">
        <v>47</v>
      </c>
      <c r="O9" s="28">
        <f t="shared" si="0"/>
        <v>25429</v>
      </c>
      <c r="P9" s="30">
        <v>656</v>
      </c>
      <c r="Q9" s="26">
        <v>150</v>
      </c>
      <c r="R9" s="28">
        <f t="shared" si="1"/>
        <v>26235</v>
      </c>
      <c r="S9" s="11" t="s">
        <v>27</v>
      </c>
      <c r="T9" s="29">
        <f>F9+I9+Q9+G9</f>
        <v>2783</v>
      </c>
      <c r="U9" s="1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</row>
    <row r="10" spans="1:142" s="9" customFormat="1" ht="12.75" x14ac:dyDescent="0.2">
      <c r="A10" s="6">
        <v>8</v>
      </c>
      <c r="B10" s="10" t="s">
        <v>28</v>
      </c>
      <c r="C10" s="26">
        <v>59907</v>
      </c>
      <c r="D10" s="27">
        <v>13949</v>
      </c>
      <c r="E10" s="26">
        <v>11599</v>
      </c>
      <c r="F10" s="26">
        <v>1514</v>
      </c>
      <c r="G10" s="26">
        <v>990</v>
      </c>
      <c r="H10" s="26">
        <v>1076</v>
      </c>
      <c r="I10" s="26">
        <v>117</v>
      </c>
      <c r="J10" s="26">
        <v>68</v>
      </c>
      <c r="K10" s="26">
        <v>317</v>
      </c>
      <c r="L10" s="26">
        <v>666</v>
      </c>
      <c r="M10" s="26">
        <v>273</v>
      </c>
      <c r="N10" s="26">
        <v>43</v>
      </c>
      <c r="O10" s="28">
        <f t="shared" si="0"/>
        <v>30612</v>
      </c>
      <c r="P10" s="30">
        <v>770</v>
      </c>
      <c r="Q10" s="26">
        <v>131</v>
      </c>
      <c r="R10" s="28">
        <f t="shared" si="1"/>
        <v>31513</v>
      </c>
      <c r="S10" s="11" t="s">
        <v>27</v>
      </c>
      <c r="T10" s="29">
        <f>F10+I10+Q10+G10</f>
        <v>2752</v>
      </c>
      <c r="U10" s="1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</row>
    <row r="11" spans="1:142" s="9" customFormat="1" ht="12.75" x14ac:dyDescent="0.2">
      <c r="A11" s="6">
        <v>9</v>
      </c>
      <c r="B11" s="7" t="s">
        <v>29</v>
      </c>
      <c r="C11" s="26">
        <v>71216</v>
      </c>
      <c r="D11" s="27">
        <v>14476</v>
      </c>
      <c r="E11" s="26">
        <v>13154</v>
      </c>
      <c r="F11" s="26">
        <v>2444</v>
      </c>
      <c r="G11" s="26">
        <v>1368</v>
      </c>
      <c r="H11" s="26">
        <v>1155</v>
      </c>
      <c r="I11" s="26">
        <v>109</v>
      </c>
      <c r="J11" s="26">
        <v>99</v>
      </c>
      <c r="K11" s="26">
        <v>319</v>
      </c>
      <c r="L11" s="26">
        <v>506</v>
      </c>
      <c r="M11" s="26">
        <v>510</v>
      </c>
      <c r="N11" s="26">
        <v>92</v>
      </c>
      <c r="O11" s="28">
        <f t="shared" si="0"/>
        <v>34232</v>
      </c>
      <c r="P11" s="30">
        <v>838</v>
      </c>
      <c r="Q11" s="26">
        <v>205</v>
      </c>
      <c r="R11" s="28">
        <f t="shared" si="1"/>
        <v>35275</v>
      </c>
      <c r="S11" s="11" t="s">
        <v>27</v>
      </c>
      <c r="T11" s="29">
        <f>F11+I11+Q11+G11</f>
        <v>4126</v>
      </c>
      <c r="U11" s="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</row>
    <row r="12" spans="1:142" s="9" customFormat="1" ht="12.75" x14ac:dyDescent="0.2">
      <c r="A12" s="6">
        <v>10</v>
      </c>
      <c r="B12" s="10" t="s">
        <v>30</v>
      </c>
      <c r="C12" s="26">
        <v>73439</v>
      </c>
      <c r="D12" s="27">
        <v>15377</v>
      </c>
      <c r="E12" s="26">
        <v>12740</v>
      </c>
      <c r="F12" s="26">
        <v>2660</v>
      </c>
      <c r="G12" s="26">
        <v>1512</v>
      </c>
      <c r="H12" s="26">
        <v>1300</v>
      </c>
      <c r="I12" s="26">
        <v>140</v>
      </c>
      <c r="J12" s="26">
        <v>125</v>
      </c>
      <c r="K12" s="26">
        <v>196</v>
      </c>
      <c r="L12" s="26">
        <v>467</v>
      </c>
      <c r="M12" s="26">
        <v>251</v>
      </c>
      <c r="N12" s="26">
        <v>98</v>
      </c>
      <c r="O12" s="28">
        <f t="shared" si="0"/>
        <v>34866</v>
      </c>
      <c r="P12" s="30">
        <v>976</v>
      </c>
      <c r="Q12" s="26">
        <v>207</v>
      </c>
      <c r="R12" s="28">
        <f t="shared" si="1"/>
        <v>36049</v>
      </c>
      <c r="S12" s="11" t="s">
        <v>27</v>
      </c>
      <c r="T12" s="29">
        <f>F12+I12+Q12+G12</f>
        <v>4519</v>
      </c>
      <c r="U12" s="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9" customFormat="1" ht="12.75" x14ac:dyDescent="0.2">
      <c r="A13" s="6">
        <v>11</v>
      </c>
      <c r="B13" s="7" t="s">
        <v>31</v>
      </c>
      <c r="C13" s="26">
        <v>97079</v>
      </c>
      <c r="D13" s="26">
        <v>16247</v>
      </c>
      <c r="E13" s="31">
        <v>20564</v>
      </c>
      <c r="F13" s="26">
        <v>4170</v>
      </c>
      <c r="G13" s="26">
        <v>1550</v>
      </c>
      <c r="H13" s="26">
        <v>1829</v>
      </c>
      <c r="I13" s="26">
        <v>172</v>
      </c>
      <c r="J13" s="26">
        <v>273</v>
      </c>
      <c r="K13" s="26">
        <v>204</v>
      </c>
      <c r="L13" s="26">
        <v>716</v>
      </c>
      <c r="M13" s="26">
        <v>169</v>
      </c>
      <c r="N13" s="26">
        <v>114</v>
      </c>
      <c r="O13" s="28">
        <f>SUM(D13:N13)</f>
        <v>46008</v>
      </c>
      <c r="P13" s="30">
        <v>1704</v>
      </c>
      <c r="Q13" s="26">
        <v>309</v>
      </c>
      <c r="R13" s="28">
        <f t="shared" si="1"/>
        <v>48021</v>
      </c>
      <c r="S13" s="11" t="s">
        <v>27</v>
      </c>
      <c r="T13" s="29">
        <f>F13+I13+Q13+G13</f>
        <v>6201</v>
      </c>
      <c r="U13" s="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142" s="9" customFormat="1" ht="12.75" x14ac:dyDescent="0.2">
      <c r="A14" s="6">
        <v>12</v>
      </c>
      <c r="B14" s="10" t="s">
        <v>32</v>
      </c>
      <c r="C14" s="26">
        <v>49123</v>
      </c>
      <c r="D14" s="26">
        <v>3363</v>
      </c>
      <c r="E14" s="31">
        <v>12421</v>
      </c>
      <c r="F14" s="26">
        <v>4764</v>
      </c>
      <c r="G14" s="26">
        <v>1380</v>
      </c>
      <c r="H14" s="26">
        <v>327</v>
      </c>
      <c r="I14" s="26">
        <v>339</v>
      </c>
      <c r="J14" s="26">
        <v>2597</v>
      </c>
      <c r="K14" s="26">
        <v>30</v>
      </c>
      <c r="L14" s="26">
        <v>309</v>
      </c>
      <c r="M14" s="26">
        <v>74</v>
      </c>
      <c r="N14" s="26">
        <v>130</v>
      </c>
      <c r="O14" s="28">
        <f t="shared" si="0"/>
        <v>25734</v>
      </c>
      <c r="P14" s="30">
        <v>900</v>
      </c>
      <c r="Q14" s="26"/>
      <c r="R14" s="28">
        <f t="shared" si="1"/>
        <v>26634</v>
      </c>
      <c r="S14" s="29"/>
      <c r="T14" s="29"/>
      <c r="U14" s="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</row>
    <row r="15" spans="1:142" s="9" customFormat="1" ht="14.25" x14ac:dyDescent="0.2">
      <c r="A15" s="6">
        <v>13</v>
      </c>
      <c r="B15" s="7" t="s">
        <v>33</v>
      </c>
      <c r="C15" s="26">
        <v>60265</v>
      </c>
      <c r="D15" s="26">
        <v>2060</v>
      </c>
      <c r="E15" s="31">
        <v>13451</v>
      </c>
      <c r="F15" s="26">
        <v>12504</v>
      </c>
      <c r="G15" s="26">
        <v>343</v>
      </c>
      <c r="H15" s="26">
        <v>413</v>
      </c>
      <c r="I15" s="12"/>
      <c r="J15" s="26">
        <v>418</v>
      </c>
      <c r="K15" s="26">
        <v>53</v>
      </c>
      <c r="L15" s="26">
        <v>51</v>
      </c>
      <c r="M15" s="26">
        <v>278</v>
      </c>
      <c r="N15" s="26">
        <v>51</v>
      </c>
      <c r="O15" s="28">
        <f t="shared" si="0"/>
        <v>29622</v>
      </c>
      <c r="P15" s="30">
        <v>679</v>
      </c>
      <c r="Q15" s="26"/>
      <c r="R15" s="28">
        <f t="shared" si="1"/>
        <v>30301</v>
      </c>
      <c r="S15" s="29"/>
      <c r="T15" s="29"/>
      <c r="U15" s="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</row>
    <row r="16" spans="1:142" s="9" customFormat="1" ht="12.75" x14ac:dyDescent="0.2">
      <c r="A16" s="6">
        <v>14</v>
      </c>
      <c r="B16" s="10" t="s">
        <v>34</v>
      </c>
      <c r="C16" s="26">
        <v>58447</v>
      </c>
      <c r="D16" s="27">
        <v>11625</v>
      </c>
      <c r="E16" s="26">
        <v>11348</v>
      </c>
      <c r="F16" s="26">
        <v>1478</v>
      </c>
      <c r="G16" s="26">
        <v>623</v>
      </c>
      <c r="H16" s="26">
        <v>1941</v>
      </c>
      <c r="I16" s="26"/>
      <c r="J16" s="26">
        <v>191</v>
      </c>
      <c r="K16" s="26">
        <v>443</v>
      </c>
      <c r="L16" s="26">
        <v>28</v>
      </c>
      <c r="M16" s="26">
        <v>157</v>
      </c>
      <c r="N16" s="26">
        <v>34</v>
      </c>
      <c r="O16" s="28">
        <f t="shared" si="0"/>
        <v>27868</v>
      </c>
      <c r="P16" s="30">
        <v>1389</v>
      </c>
      <c r="Q16" s="26"/>
      <c r="R16" s="28">
        <f t="shared" si="1"/>
        <v>29257</v>
      </c>
      <c r="S16" s="29"/>
      <c r="T16" s="29"/>
      <c r="U16" s="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</row>
    <row r="17" spans="1:142" s="9" customFormat="1" ht="12.75" x14ac:dyDescent="0.2">
      <c r="A17" s="6">
        <v>15</v>
      </c>
      <c r="B17" s="10" t="s">
        <v>35</v>
      </c>
      <c r="C17" s="26">
        <v>70357</v>
      </c>
      <c r="D17" s="26">
        <v>10111</v>
      </c>
      <c r="E17" s="27">
        <v>15395</v>
      </c>
      <c r="F17" s="26">
        <v>1122</v>
      </c>
      <c r="G17" s="26">
        <v>2058</v>
      </c>
      <c r="H17" s="26">
        <v>197</v>
      </c>
      <c r="I17" s="26"/>
      <c r="J17" s="26">
        <v>168</v>
      </c>
      <c r="K17" s="26">
        <v>533</v>
      </c>
      <c r="L17" s="26">
        <v>285</v>
      </c>
      <c r="M17" s="26">
        <v>291</v>
      </c>
      <c r="N17" s="26">
        <v>257</v>
      </c>
      <c r="O17" s="28">
        <f t="shared" si="0"/>
        <v>30417</v>
      </c>
      <c r="P17" s="30">
        <v>1051</v>
      </c>
      <c r="Q17" s="26"/>
      <c r="R17" s="28">
        <f t="shared" si="1"/>
        <v>31468</v>
      </c>
      <c r="S17" s="29"/>
      <c r="T17" s="29"/>
      <c r="U17" s="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</row>
    <row r="18" spans="1:142" s="9" customFormat="1" ht="12.75" x14ac:dyDescent="0.2">
      <c r="A18" s="6">
        <v>16</v>
      </c>
      <c r="B18" s="7" t="s">
        <v>36</v>
      </c>
      <c r="C18" s="26">
        <v>79268</v>
      </c>
      <c r="D18" s="26">
        <v>9260</v>
      </c>
      <c r="E18" s="27">
        <v>15220</v>
      </c>
      <c r="F18" s="26">
        <v>792</v>
      </c>
      <c r="G18" s="26">
        <v>927</v>
      </c>
      <c r="H18" s="26"/>
      <c r="I18" s="26">
        <v>48</v>
      </c>
      <c r="J18" s="26">
        <v>215</v>
      </c>
      <c r="K18" s="26">
        <v>719</v>
      </c>
      <c r="L18" s="26">
        <v>114</v>
      </c>
      <c r="M18" s="26">
        <v>555</v>
      </c>
      <c r="N18" s="26">
        <v>403</v>
      </c>
      <c r="O18" s="28">
        <f t="shared" si="0"/>
        <v>28253</v>
      </c>
      <c r="P18" s="30">
        <v>632</v>
      </c>
      <c r="Q18" s="26"/>
      <c r="R18" s="28">
        <f t="shared" si="1"/>
        <v>28885</v>
      </c>
      <c r="S18" s="29"/>
      <c r="T18" s="29"/>
      <c r="U18" s="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</row>
    <row r="19" spans="1:142" s="9" customFormat="1" ht="12.75" x14ac:dyDescent="0.2">
      <c r="A19" s="6">
        <v>17</v>
      </c>
      <c r="B19" s="10" t="s">
        <v>37</v>
      </c>
      <c r="C19" s="26">
        <v>63349</v>
      </c>
      <c r="D19" s="26">
        <v>8110</v>
      </c>
      <c r="E19" s="27">
        <v>14793</v>
      </c>
      <c r="F19" s="26">
        <v>1164</v>
      </c>
      <c r="G19" s="26">
        <v>2209</v>
      </c>
      <c r="H19" s="26"/>
      <c r="I19" s="26">
        <v>1593</v>
      </c>
      <c r="J19" s="26">
        <v>288</v>
      </c>
      <c r="K19" s="26">
        <v>1380</v>
      </c>
      <c r="L19" s="26">
        <v>5219</v>
      </c>
      <c r="M19" s="26">
        <v>201</v>
      </c>
      <c r="N19" s="26"/>
      <c r="O19" s="28">
        <f t="shared" si="0"/>
        <v>34957</v>
      </c>
      <c r="P19" s="30">
        <v>1242</v>
      </c>
      <c r="Q19" s="26"/>
      <c r="R19" s="28">
        <f t="shared" si="1"/>
        <v>36199</v>
      </c>
      <c r="S19" s="29"/>
      <c r="T19" s="29"/>
      <c r="U19" s="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</row>
    <row r="20" spans="1:142" s="9" customFormat="1" ht="12.75" x14ac:dyDescent="0.2">
      <c r="A20" s="6">
        <v>18</v>
      </c>
      <c r="B20" s="7" t="s">
        <v>38</v>
      </c>
      <c r="C20" s="26">
        <v>72058</v>
      </c>
      <c r="D20" s="26">
        <v>6879</v>
      </c>
      <c r="E20" s="27">
        <v>21801</v>
      </c>
      <c r="F20" s="26"/>
      <c r="G20" s="26">
        <v>1888</v>
      </c>
      <c r="H20" s="26"/>
      <c r="I20" s="26">
        <v>7142</v>
      </c>
      <c r="J20" s="26">
        <v>70</v>
      </c>
      <c r="K20" s="26">
        <v>293</v>
      </c>
      <c r="L20" s="26"/>
      <c r="M20" s="26"/>
      <c r="N20" s="26">
        <v>81</v>
      </c>
      <c r="O20" s="28">
        <f t="shared" si="0"/>
        <v>38154</v>
      </c>
      <c r="P20" s="30">
        <v>2084</v>
      </c>
      <c r="Q20" s="26"/>
      <c r="R20" s="28">
        <f t="shared" si="1"/>
        <v>40238</v>
      </c>
      <c r="S20" s="29"/>
      <c r="T20" s="29"/>
      <c r="U20" s="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</row>
    <row r="21" spans="1:142" s="9" customFormat="1" ht="12.75" x14ac:dyDescent="0.2">
      <c r="A21" s="6">
        <v>19</v>
      </c>
      <c r="B21" s="10" t="s">
        <v>39</v>
      </c>
      <c r="C21" s="26">
        <v>88242</v>
      </c>
      <c r="D21" s="26">
        <v>8711</v>
      </c>
      <c r="E21" s="27">
        <v>17222</v>
      </c>
      <c r="F21" s="26">
        <v>5879</v>
      </c>
      <c r="G21" s="26">
        <v>369</v>
      </c>
      <c r="H21" s="26"/>
      <c r="I21" s="26">
        <v>5756</v>
      </c>
      <c r="J21" s="26">
        <v>190</v>
      </c>
      <c r="K21" s="26">
        <v>202</v>
      </c>
      <c r="L21" s="26">
        <v>66</v>
      </c>
      <c r="M21" s="26"/>
      <c r="N21" s="26"/>
      <c r="O21" s="28">
        <f t="shared" si="0"/>
        <v>38395</v>
      </c>
      <c r="P21" s="30">
        <v>1031</v>
      </c>
      <c r="Q21" s="26">
        <v>372</v>
      </c>
      <c r="R21" s="28">
        <f t="shared" si="1"/>
        <v>39798</v>
      </c>
      <c r="S21" s="11" t="s">
        <v>40</v>
      </c>
      <c r="T21" s="29">
        <f>F21+I21+Q21</f>
        <v>12007</v>
      </c>
      <c r="U21" s="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</row>
    <row r="22" spans="1:142" s="9" customFormat="1" ht="13.5" thickBot="1" x14ac:dyDescent="0.25">
      <c r="A22" s="6">
        <v>20</v>
      </c>
      <c r="B22" s="7" t="s">
        <v>41</v>
      </c>
      <c r="C22" s="26">
        <v>89876</v>
      </c>
      <c r="D22" s="26">
        <v>8078</v>
      </c>
      <c r="E22" s="27">
        <v>25884</v>
      </c>
      <c r="F22" s="26">
        <v>3118</v>
      </c>
      <c r="G22" s="26">
        <v>1430</v>
      </c>
      <c r="H22" s="26"/>
      <c r="I22" s="26">
        <v>213</v>
      </c>
      <c r="J22" s="26">
        <v>867</v>
      </c>
      <c r="K22" s="26">
        <v>385</v>
      </c>
      <c r="L22" s="26">
        <v>1179</v>
      </c>
      <c r="M22" s="26">
        <v>110</v>
      </c>
      <c r="N22" s="26"/>
      <c r="O22" s="28">
        <f t="shared" si="0"/>
        <v>41264</v>
      </c>
      <c r="P22" s="30">
        <v>1101</v>
      </c>
      <c r="Q22" s="26"/>
      <c r="R22" s="28">
        <f t="shared" si="1"/>
        <v>42365</v>
      </c>
      <c r="S22" s="29"/>
      <c r="T22" s="29"/>
      <c r="U22" s="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</row>
    <row r="23" spans="1:142" s="14" customFormat="1" ht="12.75" thickBot="1" x14ac:dyDescent="0.25">
      <c r="B23" s="38" t="s">
        <v>42</v>
      </c>
      <c r="C23" s="32">
        <f t="shared" ref="C23:R23" si="2">SUM(C3:C22)</f>
        <v>1484894</v>
      </c>
      <c r="D23" s="32">
        <f t="shared" si="2"/>
        <v>192135</v>
      </c>
      <c r="E23" s="32">
        <f t="shared" si="2"/>
        <v>326561</v>
      </c>
      <c r="F23" s="32">
        <f t="shared" si="2"/>
        <v>49864</v>
      </c>
      <c r="G23" s="32">
        <f t="shared" si="2"/>
        <v>23330</v>
      </c>
      <c r="H23" s="32">
        <f t="shared" si="2"/>
        <v>11682</v>
      </c>
      <c r="I23" s="32">
        <f t="shared" si="2"/>
        <v>25154</v>
      </c>
      <c r="J23" s="32">
        <f t="shared" si="2"/>
        <v>10362</v>
      </c>
      <c r="K23" s="32">
        <f t="shared" si="2"/>
        <v>8237</v>
      </c>
      <c r="L23" s="32">
        <f t="shared" si="2"/>
        <v>11686</v>
      </c>
      <c r="M23" s="32">
        <f t="shared" si="2"/>
        <v>4277</v>
      </c>
      <c r="N23" s="32">
        <f t="shared" si="2"/>
        <v>3616</v>
      </c>
      <c r="O23" s="32">
        <f t="shared" si="2"/>
        <v>666904</v>
      </c>
      <c r="P23" s="32">
        <f t="shared" si="2"/>
        <v>21767</v>
      </c>
      <c r="Q23" s="32">
        <f t="shared" si="2"/>
        <v>1374</v>
      </c>
      <c r="R23" s="32">
        <f t="shared" si="2"/>
        <v>690045</v>
      </c>
      <c r="S23" s="33"/>
      <c r="T23" s="33">
        <f>SUM(T3:T22)</f>
        <v>32388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</row>
    <row r="24" spans="1:142" s="18" customFormat="1" x14ac:dyDescent="0.25">
      <c r="A24" s="15"/>
      <c r="B24" s="15"/>
      <c r="C24" s="15"/>
      <c r="D24" s="34">
        <f>D23/666904</f>
        <v>0.28809993642263354</v>
      </c>
      <c r="E24" s="34">
        <f t="shared" ref="E24:O24" si="3">E23/666904</f>
        <v>0.48966717848445951</v>
      </c>
      <c r="F24" s="34">
        <f t="shared" si="3"/>
        <v>7.4769382099972415E-2</v>
      </c>
      <c r="G24" s="34">
        <f t="shared" si="3"/>
        <v>3.4982546213547974E-2</v>
      </c>
      <c r="H24" s="34">
        <f t="shared" si="3"/>
        <v>1.7516764032004608E-2</v>
      </c>
      <c r="I24" s="34">
        <f t="shared" si="3"/>
        <v>3.7717572544174273E-2</v>
      </c>
      <c r="J24" s="34">
        <f t="shared" si="3"/>
        <v>1.5537468661156628E-2</v>
      </c>
      <c r="K24" s="34">
        <f t="shared" si="3"/>
        <v>1.2351103007329391E-2</v>
      </c>
      <c r="L24" s="34">
        <f t="shared" si="3"/>
        <v>1.7522761896764751E-2</v>
      </c>
      <c r="M24" s="34">
        <f t="shared" si="3"/>
        <v>6.413216894785456E-3</v>
      </c>
      <c r="N24" s="34">
        <f t="shared" si="3"/>
        <v>5.4220697431714314E-3</v>
      </c>
      <c r="O24" s="34">
        <f t="shared" si="3"/>
        <v>1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</row>
    <row r="26" spans="1:142" x14ac:dyDescent="0.25">
      <c r="O26" s="21"/>
      <c r="S26" s="16"/>
    </row>
    <row r="27" spans="1:142" x14ac:dyDescent="0.25">
      <c r="O27" s="22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</dc:creator>
  <cp:lastModifiedBy>iec</cp:lastModifiedBy>
  <dcterms:created xsi:type="dcterms:W3CDTF">2016-02-10T23:54:28Z</dcterms:created>
  <dcterms:modified xsi:type="dcterms:W3CDTF">2016-02-10T23:57:14Z</dcterms:modified>
</cp:coreProperties>
</file>